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'PENSIONADOS'!$A$1:$K$108</definedName>
  </definedNames>
  <calcPr fullCalcOnLoad="1"/>
</workbook>
</file>

<file path=xl/sharedStrings.xml><?xml version="1.0" encoding="utf-8"?>
<sst xmlns="http://schemas.openxmlformats.org/spreadsheetml/2006/main" count="256" uniqueCount="105">
  <si>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</si>
  <si>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</si>
  <si>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</si>
  <si>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</si>
  <si>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</si>
  <si>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</si>
  <si>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</si>
  <si>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</si>
  <si>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</si>
  <si>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</si>
  <si>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</si>
  <si>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</si>
  <si>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</si>
  <si>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</si>
  <si>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</si>
  <si>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</si>
  <si>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</si>
  <si>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</si>
  <si>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</si>
  <si>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</si>
  <si>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</si>
  <si>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</si>
  <si>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</si>
  <si>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</si>
  <si>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</si>
  <si>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</si>
  <si>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</si>
  <si>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</si>
  <si>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</si>
  <si>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</si>
  <si>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</si>
  <si>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</si>
  <si>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</si>
  <si>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</si>
  <si>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</si>
  <si>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</si>
  <si>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</si>
  <si>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</si>
  <si>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</si>
  <si>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</si>
  <si>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</si>
  <si>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</si>
  <si>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</si>
  <si>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</si>
  <si>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</si>
  <si>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</si>
  <si>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</si>
  <si>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</si>
  <si>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</si>
  <si>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</si>
  <si>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</si>
  <si>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</si>
  <si>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</si>
  <si>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</si>
  <si>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</si>
  <si>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</si>
  <si>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</si>
  <si>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</si>
  <si>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</si>
  <si>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</si>
  <si>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</si>
  <si>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</si>
  <si>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</si>
  <si>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</si>
  <si>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</si>
  <si>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</si>
  <si>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</si>
  <si>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</si>
  <si>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</si>
  <si>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</si>
  <si>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</si>
  <si>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</si>
  <si>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</si>
  <si>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</si>
  <si>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</si>
  <si>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</si>
  <si>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</si>
  <si>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</si>
  <si>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</si>
  <si>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</si>
  <si>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</si>
  <si>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</si>
  <si>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</si>
  <si>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</si>
  <si>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</si>
  <si>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</si>
  <si>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</si>
  <si>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</si>
  <si>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</si>
  <si>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</si>
  <si>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</si>
  <si>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</si>
  <si>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</si>
  <si>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</si>
  <si>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</si>
  <si>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</si>
  <si>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</si>
  <si>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</si>
  <si>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</si>
  <si>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</si>
  <si>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</si>
  <si>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</si>
  <si>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</si>
  <si>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</si>
  <si>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SEGUNDA QUINCENA NOVIEMBRE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</si>
</sst>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2" fillId="0" borderId="58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7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80</xdr:row>
      <xdr:rowOff>19050</xdr:rowOff>
    </xdr:from>
    <xdr:to>
      <xdr:col>1</xdr:col>
      <xdr:colOff>1181100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841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5" zoomScaleNormal="115" zoomScalePageLayoutView="0" workbookViewId="0" topLeftCell="A74">
      <selection activeCell="H65" sqref="H6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59" t="s">
        <v>0</v>
      </c>
      <c r="D1" s="159"/>
      <c r="E1" s="159"/>
      <c r="F1" s="159"/>
      <c r="G1" s="159"/>
      <c r="H1" s="3"/>
      <c r="I1" s="3"/>
      <c r="J1" s="3"/>
      <c r="K1" s="3"/>
    </row>
    <row r="2" spans="1:11" ht="15.75" customHeight="1">
      <c r="A2" s="3"/>
      <c r="B2" s="3"/>
      <c r="C2" s="160" t="s">
        <v>1</v>
      </c>
      <c r="D2" s="160"/>
      <c r="E2" s="160"/>
      <c r="F2" s="160"/>
      <c r="G2" s="160"/>
      <c r="H2" s="3"/>
      <c r="I2" s="3"/>
      <c r="J2" s="3"/>
      <c r="K2" s="4" t="s">
        <v>2</v>
      </c>
    </row>
    <row r="3" spans="1:11" ht="17.25" customHeight="1">
      <c r="A3" s="3"/>
      <c r="B3" s="3"/>
      <c r="C3" s="161" t="s">
        <v>104</v>
      </c>
      <c r="D3" s="161"/>
      <c r="E3" s="161"/>
      <c r="F3" s="161"/>
      <c r="G3" s="161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2" t="s">
        <v>4</v>
      </c>
      <c r="E5" s="162"/>
      <c r="F5" s="163" t="s">
        <v>100</v>
      </c>
      <c r="G5" s="164"/>
      <c r="H5" s="164"/>
      <c r="I5" s="165"/>
      <c r="J5" s="11"/>
      <c r="K5" s="12"/>
    </row>
    <row r="6" spans="1:11" ht="15" customHeight="1" thickBot="1">
      <c r="A6" s="95" t="s">
        <v>5</v>
      </c>
      <c r="B6" s="166" t="s">
        <v>6</v>
      </c>
      <c r="C6" s="168" t="s">
        <v>7</v>
      </c>
      <c r="D6" s="155" t="s">
        <v>8</v>
      </c>
      <c r="E6" s="170" t="s">
        <v>9</v>
      </c>
      <c r="F6" s="155" t="s">
        <v>10</v>
      </c>
      <c r="G6" s="155" t="s">
        <v>11</v>
      </c>
      <c r="H6" s="155" t="s">
        <v>9</v>
      </c>
      <c r="I6" s="155" t="s">
        <v>12</v>
      </c>
      <c r="J6" s="155" t="s">
        <v>13</v>
      </c>
      <c r="K6" s="157" t="s">
        <v>14</v>
      </c>
    </row>
    <row r="7" spans="1:11" ht="12" customHeight="1" thickBot="1">
      <c r="A7" s="101" t="s">
        <v>15</v>
      </c>
      <c r="B7" s="167"/>
      <c r="C7" s="169"/>
      <c r="D7" s="156"/>
      <c r="E7" s="171"/>
      <c r="F7" s="156"/>
      <c r="G7" s="156"/>
      <c r="H7" s="156"/>
      <c r="I7" s="156"/>
      <c r="J7" s="156"/>
      <c r="K7" s="158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62</v>
      </c>
      <c r="C9" s="63" t="s">
        <v>55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64</v>
      </c>
      <c r="C10" s="77" t="s">
        <v>55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60</v>
      </c>
      <c r="C11" s="54" t="s">
        <v>55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88</v>
      </c>
      <c r="C12" s="63" t="s">
        <v>55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57</v>
      </c>
      <c r="C13" s="63" t="s">
        <v>55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59</v>
      </c>
      <c r="C14" s="54" t="s">
        <v>55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56</v>
      </c>
      <c r="C15" s="68" t="s">
        <v>55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54</v>
      </c>
      <c r="C16" s="68" t="s">
        <v>55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58</v>
      </c>
      <c r="C17" s="135" t="s">
        <v>55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9" t="s">
        <v>0</v>
      </c>
      <c r="D28" s="159"/>
      <c r="E28" s="159"/>
      <c r="F28" s="159"/>
      <c r="G28" s="159"/>
      <c r="H28" s="3"/>
      <c r="I28" s="3"/>
      <c r="J28" s="3"/>
      <c r="K28" s="3"/>
    </row>
    <row r="29" spans="1:11" ht="18" customHeight="1" thickBot="1">
      <c r="A29" s="3"/>
      <c r="B29" s="3"/>
      <c r="C29" s="160" t="s">
        <v>1</v>
      </c>
      <c r="D29" s="160"/>
      <c r="E29" s="160"/>
      <c r="F29" s="160"/>
      <c r="G29" s="160"/>
      <c r="H29" s="3"/>
      <c r="I29" s="3"/>
      <c r="J29" s="3"/>
      <c r="K29" s="4" t="s">
        <v>36</v>
      </c>
    </row>
    <row r="30" spans="1:11" ht="18" customHeight="1">
      <c r="A30" s="3"/>
      <c r="B30" s="3"/>
      <c r="C30" s="161" t="s">
        <v>104</v>
      </c>
      <c r="D30" s="161"/>
      <c r="E30" s="161"/>
      <c r="F30" s="161"/>
      <c r="G30" s="161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2" t="s">
        <v>4</v>
      </c>
      <c r="E33" s="162"/>
      <c r="F33" s="163" t="s">
        <v>100</v>
      </c>
      <c r="G33" s="164"/>
      <c r="H33" s="164"/>
      <c r="I33" s="165"/>
      <c r="J33" s="11"/>
      <c r="K33" s="12"/>
    </row>
    <row r="34" spans="1:11" s="13" customFormat="1" ht="15" customHeight="1" thickBot="1">
      <c r="A34" s="95" t="s">
        <v>5</v>
      </c>
      <c r="B34" s="166" t="s">
        <v>6</v>
      </c>
      <c r="C34" s="168" t="s">
        <v>7</v>
      </c>
      <c r="D34" s="155" t="s">
        <v>8</v>
      </c>
      <c r="E34" s="170" t="s">
        <v>9</v>
      </c>
      <c r="F34" s="155" t="s">
        <v>10</v>
      </c>
      <c r="G34" s="155" t="s">
        <v>11</v>
      </c>
      <c r="H34" s="155" t="s">
        <v>9</v>
      </c>
      <c r="I34" s="155" t="s">
        <v>12</v>
      </c>
      <c r="J34" s="155" t="s">
        <v>13</v>
      </c>
      <c r="K34" s="157" t="s">
        <v>14</v>
      </c>
    </row>
    <row r="35" spans="1:11" ht="12" customHeight="1">
      <c r="A35" s="101" t="s">
        <v>15</v>
      </c>
      <c r="B35" s="167"/>
      <c r="C35" s="169"/>
      <c r="D35" s="156"/>
      <c r="E35" s="171"/>
      <c r="F35" s="156"/>
      <c r="G35" s="156"/>
      <c r="H35" s="156"/>
      <c r="I35" s="156"/>
      <c r="J35" s="156"/>
      <c r="K35" s="158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53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66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67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59" t="s">
        <v>0</v>
      </c>
      <c r="D54" s="159"/>
      <c r="E54" s="159"/>
      <c r="F54" s="159"/>
      <c r="G54" s="159"/>
      <c r="H54" s="3"/>
      <c r="I54" s="3"/>
      <c r="J54" s="3"/>
      <c r="K54" s="3"/>
    </row>
    <row r="55" spans="1:11" ht="13.5" customHeight="1" thickBot="1">
      <c r="A55" s="3"/>
      <c r="B55" s="3"/>
      <c r="C55" s="160" t="s">
        <v>1</v>
      </c>
      <c r="D55" s="160"/>
      <c r="E55" s="160"/>
      <c r="F55" s="160"/>
      <c r="G55" s="160"/>
      <c r="H55" s="3"/>
      <c r="I55" s="3"/>
      <c r="J55" s="3"/>
      <c r="K55" s="4" t="s">
        <v>52</v>
      </c>
    </row>
    <row r="56" spans="1:11" ht="14.25" customHeight="1">
      <c r="A56" s="3"/>
      <c r="B56" s="3"/>
      <c r="C56" s="161" t="s">
        <v>104</v>
      </c>
      <c r="D56" s="161"/>
      <c r="E56" s="161"/>
      <c r="F56" s="161"/>
      <c r="G56" s="161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79" t="s">
        <v>4</v>
      </c>
      <c r="E58" s="179"/>
      <c r="F58" s="180" t="s">
        <v>100</v>
      </c>
      <c r="G58" s="180"/>
      <c r="H58" s="180"/>
      <c r="I58" s="180"/>
      <c r="J58" s="11"/>
      <c r="K58" s="12"/>
    </row>
    <row r="59" spans="1:11" ht="15" customHeight="1" thickBot="1">
      <c r="A59" s="95" t="s">
        <v>5</v>
      </c>
      <c r="B59" s="166" t="s">
        <v>6</v>
      </c>
      <c r="C59" s="168" t="s">
        <v>7</v>
      </c>
      <c r="D59" s="155" t="s">
        <v>8</v>
      </c>
      <c r="E59" s="170" t="s">
        <v>9</v>
      </c>
      <c r="F59" s="155" t="s">
        <v>10</v>
      </c>
      <c r="G59" s="170" t="s">
        <v>11</v>
      </c>
      <c r="H59" s="155" t="s">
        <v>9</v>
      </c>
      <c r="I59" s="174" t="s">
        <v>12</v>
      </c>
      <c r="J59" s="155" t="s">
        <v>13</v>
      </c>
      <c r="K59" s="177" t="s">
        <v>14</v>
      </c>
    </row>
    <row r="60" spans="1:11" ht="13.5" thickBot="1">
      <c r="A60" s="101" t="s">
        <v>15</v>
      </c>
      <c r="B60" s="167"/>
      <c r="C60" s="169"/>
      <c r="D60" s="156"/>
      <c r="E60" s="171"/>
      <c r="F60" s="156"/>
      <c r="G60" s="171"/>
      <c r="H60" s="156"/>
      <c r="I60" s="183"/>
      <c r="J60" s="156"/>
      <c r="K60" s="178"/>
    </row>
    <row r="61" spans="1:11" ht="10.5" customHeight="1">
      <c r="A61" s="102"/>
      <c r="B61" s="49"/>
      <c r="C61" s="50"/>
      <c r="D61" s="51">
        <v>7302</v>
      </c>
      <c r="E61" s="52"/>
      <c r="F61" s="51"/>
      <c r="G61" s="65"/>
      <c r="H61" s="65"/>
      <c r="I61" s="66"/>
      <c r="J61" s="51"/>
      <c r="K61" s="103"/>
    </row>
    <row r="62" spans="1:12" ht="30.75" customHeight="1">
      <c r="A62" s="104">
        <v>602</v>
      </c>
      <c r="B62" s="68" t="s">
        <v>90</v>
      </c>
      <c r="C62" s="63" t="s">
        <v>18</v>
      </c>
      <c r="D62" s="67">
        <v>2677</v>
      </c>
      <c r="E62" s="56"/>
      <c r="F62" s="57"/>
      <c r="G62" s="58"/>
      <c r="H62" s="58"/>
      <c r="I62" s="58"/>
      <c r="J62" s="59">
        <f aca="true" t="shared" si="3" ref="J62:J77">SUM(D62:E62)-SUM(F62:I62)</f>
        <v>2677</v>
      </c>
      <c r="K62" s="105"/>
      <c r="L62">
        <v>1</v>
      </c>
    </row>
    <row r="63" spans="1:12" ht="30.75" customHeight="1">
      <c r="A63" s="104">
        <v>602</v>
      </c>
      <c r="B63" s="63" t="s">
        <v>46</v>
      </c>
      <c r="C63" s="63" t="s">
        <v>18</v>
      </c>
      <c r="D63" s="67">
        <v>2901</v>
      </c>
      <c r="E63" s="59"/>
      <c r="F63" s="58"/>
      <c r="G63" s="59"/>
      <c r="H63" s="59">
        <v>1300</v>
      </c>
      <c r="I63" s="60"/>
      <c r="J63" s="59">
        <f t="shared" si="3"/>
        <v>1601</v>
      </c>
      <c r="K63" s="105"/>
      <c r="L63">
        <v>1</v>
      </c>
    </row>
    <row r="64" spans="1:12" ht="30.75" customHeight="1">
      <c r="A64" s="104">
        <v>602</v>
      </c>
      <c r="B64" s="63" t="s">
        <v>61</v>
      </c>
      <c r="C64" s="68" t="s">
        <v>31</v>
      </c>
      <c r="D64" s="67">
        <v>4235</v>
      </c>
      <c r="E64" s="59"/>
      <c r="F64" s="58"/>
      <c r="G64" s="60"/>
      <c r="H64" s="60"/>
      <c r="I64" s="60"/>
      <c r="J64" s="59">
        <f>SUM(D64:E64)-SUM(F64:I64)</f>
        <v>4235</v>
      </c>
      <c r="K64" s="105"/>
      <c r="L64">
        <v>1</v>
      </c>
    </row>
    <row r="65" spans="1:12" ht="30.75" customHeight="1">
      <c r="A65" s="104">
        <v>602</v>
      </c>
      <c r="B65" s="63" t="s">
        <v>47</v>
      </c>
      <c r="C65" s="63" t="s">
        <v>18</v>
      </c>
      <c r="D65" s="67">
        <v>2677</v>
      </c>
      <c r="E65" s="59"/>
      <c r="F65" s="58"/>
      <c r="G65" s="60"/>
      <c r="H65" s="60"/>
      <c r="I65" s="60"/>
      <c r="J65" s="59">
        <f t="shared" si="3"/>
        <v>2677</v>
      </c>
      <c r="K65" s="106"/>
      <c r="L65">
        <v>1</v>
      </c>
    </row>
    <row r="66" spans="1:12" ht="30.75" customHeight="1">
      <c r="A66" s="104">
        <v>602</v>
      </c>
      <c r="B66" s="63" t="s">
        <v>48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8" t="s">
        <v>30</v>
      </c>
      <c r="C67" s="77" t="s">
        <v>31</v>
      </c>
      <c r="D67" s="88">
        <v>4983</v>
      </c>
      <c r="E67" s="59"/>
      <c r="F67" s="58"/>
      <c r="G67" s="60"/>
      <c r="H67" s="60"/>
      <c r="I67" s="60"/>
      <c r="J67" s="59">
        <f t="shared" si="3"/>
        <v>4983</v>
      </c>
      <c r="K67" s="106"/>
      <c r="L67">
        <v>1</v>
      </c>
    </row>
    <row r="68" spans="1:12" ht="30.75" customHeight="1">
      <c r="A68" s="104">
        <v>602</v>
      </c>
      <c r="B68" s="68" t="s">
        <v>41</v>
      </c>
      <c r="C68" s="63" t="s">
        <v>18</v>
      </c>
      <c r="D68" s="88">
        <v>4393</v>
      </c>
      <c r="E68" s="59"/>
      <c r="F68" s="59"/>
      <c r="G68" s="60"/>
      <c r="H68" s="60"/>
      <c r="I68" s="59"/>
      <c r="J68" s="59">
        <f t="shared" si="3"/>
        <v>4393</v>
      </c>
      <c r="K68" s="107"/>
      <c r="L68">
        <v>1</v>
      </c>
    </row>
    <row r="69" spans="1:12" ht="30.75" customHeight="1">
      <c r="A69" s="104">
        <v>602</v>
      </c>
      <c r="B69" s="63" t="s">
        <v>39</v>
      </c>
      <c r="C69" s="62" t="s">
        <v>18</v>
      </c>
      <c r="D69" s="67">
        <v>2677</v>
      </c>
      <c r="E69" s="59"/>
      <c r="F69" s="59"/>
      <c r="G69" s="60"/>
      <c r="H69" s="60"/>
      <c r="I69" s="59"/>
      <c r="J69" s="59">
        <f t="shared" si="3"/>
        <v>2677</v>
      </c>
      <c r="K69" s="107"/>
      <c r="L69">
        <v>1</v>
      </c>
    </row>
    <row r="70" spans="1:12" ht="30.75" customHeight="1">
      <c r="A70" s="104">
        <v>602</v>
      </c>
      <c r="B70" s="86" t="s">
        <v>68</v>
      </c>
      <c r="C70" s="63" t="s">
        <v>18</v>
      </c>
      <c r="D70" s="87">
        <v>4983</v>
      </c>
      <c r="E70" s="59"/>
      <c r="F70" s="58"/>
      <c r="G70" s="60"/>
      <c r="H70" s="60"/>
      <c r="I70" s="60"/>
      <c r="J70" s="59">
        <f t="shared" si="3"/>
        <v>4983</v>
      </c>
      <c r="K70" s="106"/>
      <c r="L70">
        <v>1</v>
      </c>
    </row>
    <row r="71" spans="1:12" ht="30.75" customHeight="1">
      <c r="A71" s="104">
        <v>602</v>
      </c>
      <c r="B71" s="63" t="s">
        <v>49</v>
      </c>
      <c r="C71" s="63" t="s">
        <v>31</v>
      </c>
      <c r="D71" s="67">
        <v>2901</v>
      </c>
      <c r="E71" s="59"/>
      <c r="F71" s="60"/>
      <c r="G71" s="60"/>
      <c r="H71" s="60"/>
      <c r="I71" s="60"/>
      <c r="J71" s="55">
        <f t="shared" si="3"/>
        <v>2901</v>
      </c>
      <c r="K71" s="108"/>
      <c r="L71">
        <v>1</v>
      </c>
    </row>
    <row r="72" spans="1:12" ht="30.75" customHeight="1">
      <c r="A72" s="104">
        <v>602</v>
      </c>
      <c r="B72" s="68" t="s">
        <v>45</v>
      </c>
      <c r="C72" s="63" t="s">
        <v>18</v>
      </c>
      <c r="D72" s="67">
        <v>4393</v>
      </c>
      <c r="E72" s="58"/>
      <c r="F72" s="57"/>
      <c r="G72" s="58"/>
      <c r="H72" s="58"/>
      <c r="I72" s="58"/>
      <c r="J72" s="55">
        <f t="shared" si="3"/>
        <v>4393</v>
      </c>
      <c r="K72" s="109"/>
      <c r="L72">
        <v>1</v>
      </c>
    </row>
    <row r="73" spans="1:12" ht="30.75" customHeight="1">
      <c r="A73" s="104">
        <v>602</v>
      </c>
      <c r="B73" s="63" t="s">
        <v>40</v>
      </c>
      <c r="C73" s="62" t="s">
        <v>18</v>
      </c>
      <c r="D73" s="67">
        <v>2677</v>
      </c>
      <c r="E73" s="58"/>
      <c r="F73" s="57"/>
      <c r="G73" s="64"/>
      <c r="H73" s="59"/>
      <c r="I73" s="58"/>
      <c r="J73" s="55">
        <f t="shared" si="3"/>
        <v>2677</v>
      </c>
      <c r="K73" s="109"/>
      <c r="L73">
        <v>1</v>
      </c>
    </row>
    <row r="74" spans="1:12" ht="30.75" customHeight="1">
      <c r="A74" s="104">
        <v>602</v>
      </c>
      <c r="B74" s="68" t="s">
        <v>42</v>
      </c>
      <c r="C74" s="63" t="s">
        <v>18</v>
      </c>
      <c r="D74" s="67">
        <v>4393</v>
      </c>
      <c r="E74" s="58"/>
      <c r="F74" s="57"/>
      <c r="G74" s="59"/>
      <c r="H74" s="58"/>
      <c r="I74" s="58"/>
      <c r="J74" s="55">
        <f t="shared" si="3"/>
        <v>4393</v>
      </c>
      <c r="K74" s="109"/>
      <c r="L74">
        <v>1</v>
      </c>
    </row>
    <row r="75" spans="1:12" ht="30.75" customHeight="1">
      <c r="A75" s="110">
        <v>602</v>
      </c>
      <c r="B75" s="68" t="s">
        <v>44</v>
      </c>
      <c r="C75" s="63" t="s">
        <v>18</v>
      </c>
      <c r="D75" s="67">
        <v>4393</v>
      </c>
      <c r="E75" s="58"/>
      <c r="F75" s="57"/>
      <c r="G75" s="59"/>
      <c r="H75" s="64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04">
        <v>602</v>
      </c>
      <c r="B76" s="68" t="s">
        <v>43</v>
      </c>
      <c r="C76" s="63" t="s">
        <v>18</v>
      </c>
      <c r="D76" s="67">
        <v>4393</v>
      </c>
      <c r="E76" s="58"/>
      <c r="F76" s="57"/>
      <c r="G76" s="59"/>
      <c r="H76" s="58"/>
      <c r="I76" s="58"/>
      <c r="J76" s="55">
        <f t="shared" si="3"/>
        <v>4393</v>
      </c>
      <c r="K76" s="109"/>
      <c r="L76">
        <v>1</v>
      </c>
    </row>
    <row r="77" spans="1:12" ht="30.75" customHeight="1">
      <c r="A77" s="104">
        <v>602</v>
      </c>
      <c r="B77" s="68" t="s">
        <v>89</v>
      </c>
      <c r="C77" s="63" t="s">
        <v>18</v>
      </c>
      <c r="D77" s="67">
        <v>3213</v>
      </c>
      <c r="E77" s="97"/>
      <c r="F77" s="98"/>
      <c r="G77" s="64"/>
      <c r="H77" s="64"/>
      <c r="I77" s="64"/>
      <c r="J77" s="64">
        <f t="shared" si="3"/>
        <v>3213</v>
      </c>
      <c r="K77" s="111"/>
      <c r="L77">
        <v>1</v>
      </c>
    </row>
    <row r="78" spans="1:12" ht="30.75" customHeight="1" thickBot="1">
      <c r="A78" s="112">
        <v>602</v>
      </c>
      <c r="B78" s="113" t="s">
        <v>98</v>
      </c>
      <c r="C78" s="114" t="s">
        <v>31</v>
      </c>
      <c r="D78" s="115">
        <v>2677</v>
      </c>
      <c r="E78" s="116"/>
      <c r="F78" s="117"/>
      <c r="G78" s="118"/>
      <c r="H78" s="118"/>
      <c r="I78" s="118"/>
      <c r="J78" s="116">
        <f>SUM(D78:E78)-SUM(F78:I78)</f>
        <v>2677</v>
      </c>
      <c r="K78" s="119"/>
      <c r="L78">
        <v>1</v>
      </c>
    </row>
    <row r="79" spans="1:12" ht="12" customHeight="1" thickBot="1">
      <c r="A79" s="22"/>
      <c r="B79" s="22"/>
      <c r="C79" s="99" t="s">
        <v>35</v>
      </c>
      <c r="D79" s="100">
        <f aca="true" t="shared" si="4" ref="D79:J79">SUM(D62:D78)</f>
        <v>61243</v>
      </c>
      <c r="E79" s="100">
        <f t="shared" si="4"/>
        <v>0</v>
      </c>
      <c r="F79" s="100">
        <f t="shared" si="4"/>
        <v>0</v>
      </c>
      <c r="G79" s="100">
        <f t="shared" si="4"/>
        <v>0</v>
      </c>
      <c r="H79" s="100">
        <f t="shared" si="4"/>
        <v>1300</v>
      </c>
      <c r="I79" s="100">
        <f t="shared" si="4"/>
        <v>0</v>
      </c>
      <c r="J79" s="100">
        <f t="shared" si="4"/>
        <v>59943</v>
      </c>
      <c r="K79" s="22"/>
      <c r="L79" s="153">
        <f>SUM(L62:L78)</f>
        <v>17</v>
      </c>
    </row>
    <row r="80" spans="1:12" ht="12" customHeight="1">
      <c r="A80" s="22"/>
      <c r="B80" s="22"/>
      <c r="C80" s="18"/>
      <c r="D80" s="154"/>
      <c r="E80" s="154"/>
      <c r="F80" s="154"/>
      <c r="G80" s="154"/>
      <c r="H80" s="154"/>
      <c r="I80" s="154"/>
      <c r="J80" s="154"/>
      <c r="K80" s="22"/>
      <c r="L80" s="154"/>
    </row>
    <row r="81" spans="1:11" ht="13.5" thickBot="1">
      <c r="A81" s="3"/>
      <c r="B81" s="3"/>
      <c r="C81" s="159" t="s">
        <v>0</v>
      </c>
      <c r="D81" s="159"/>
      <c r="E81" s="159"/>
      <c r="F81" s="159"/>
      <c r="G81" s="159"/>
      <c r="H81" s="3"/>
      <c r="I81" s="3"/>
      <c r="J81" s="3"/>
      <c r="K81" s="3"/>
    </row>
    <row r="82" spans="1:11" ht="13.5" thickBot="1">
      <c r="A82" s="3"/>
      <c r="B82" s="3"/>
      <c r="C82" s="160" t="s">
        <v>1</v>
      </c>
      <c r="D82" s="160"/>
      <c r="E82" s="160"/>
      <c r="F82" s="160"/>
      <c r="G82" s="160"/>
      <c r="H82" s="3"/>
      <c r="I82" s="3"/>
      <c r="J82" s="3"/>
      <c r="K82" s="4" t="s">
        <v>87</v>
      </c>
    </row>
    <row r="83" spans="1:11" ht="12.75">
      <c r="A83" s="3"/>
      <c r="B83" s="3"/>
      <c r="C83" s="161" t="s">
        <v>104</v>
      </c>
      <c r="D83" s="161"/>
      <c r="E83" s="161"/>
      <c r="F83" s="161"/>
      <c r="G83" s="161"/>
      <c r="H83" s="3"/>
      <c r="I83" s="3"/>
      <c r="J83" s="3"/>
      <c r="K83" s="3"/>
    </row>
    <row r="84" spans="1:11" ht="12.75">
      <c r="A84" s="5"/>
      <c r="B84" s="6" t="s">
        <v>37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79" t="s">
        <v>4</v>
      </c>
      <c r="E86" s="179"/>
      <c r="F86" s="180" t="s">
        <v>100</v>
      </c>
      <c r="G86" s="180"/>
      <c r="H86" s="180"/>
      <c r="I86" s="180"/>
      <c r="J86" s="11"/>
      <c r="K86" s="12"/>
    </row>
    <row r="87" spans="1:11" ht="13.5" thickBot="1">
      <c r="A87" s="95" t="s">
        <v>5</v>
      </c>
      <c r="B87" s="166" t="s">
        <v>6</v>
      </c>
      <c r="C87" s="168" t="s">
        <v>7</v>
      </c>
      <c r="D87" s="155" t="s">
        <v>8</v>
      </c>
      <c r="E87" s="170" t="s">
        <v>9</v>
      </c>
      <c r="F87" s="155" t="s">
        <v>10</v>
      </c>
      <c r="G87" s="170" t="s">
        <v>11</v>
      </c>
      <c r="H87" s="155" t="s">
        <v>9</v>
      </c>
      <c r="I87" s="174" t="s">
        <v>12</v>
      </c>
      <c r="J87" s="157" t="s">
        <v>13</v>
      </c>
      <c r="K87" s="177" t="s">
        <v>14</v>
      </c>
    </row>
    <row r="88" spans="1:11" ht="13.5" thickBot="1">
      <c r="A88" s="96" t="s">
        <v>15</v>
      </c>
      <c r="B88" s="181"/>
      <c r="C88" s="182"/>
      <c r="D88" s="173"/>
      <c r="E88" s="172"/>
      <c r="F88" s="173"/>
      <c r="G88" s="172"/>
      <c r="H88" s="173"/>
      <c r="I88" s="175"/>
      <c r="J88" s="176"/>
      <c r="K88" s="178"/>
    </row>
    <row r="89" spans="1:11" ht="12.75">
      <c r="A89" s="120"/>
      <c r="B89" s="93"/>
      <c r="C89" s="93"/>
      <c r="D89" s="94">
        <v>7302</v>
      </c>
      <c r="E89" s="94"/>
      <c r="F89" s="94"/>
      <c r="G89" s="94"/>
      <c r="H89" s="94"/>
      <c r="I89" s="94"/>
      <c r="J89" s="94"/>
      <c r="K89" s="103"/>
    </row>
    <row r="90" spans="1:12" ht="33.75" customHeight="1">
      <c r="A90" s="104">
        <v>102</v>
      </c>
      <c r="B90" s="77" t="s">
        <v>50</v>
      </c>
      <c r="C90" s="77" t="s">
        <v>27</v>
      </c>
      <c r="D90" s="67">
        <v>1338</v>
      </c>
      <c r="E90" s="56"/>
      <c r="F90" s="57"/>
      <c r="G90" s="58"/>
      <c r="H90" s="58"/>
      <c r="I90" s="58"/>
      <c r="J90" s="59">
        <f aca="true" t="shared" si="5" ref="J90:J104">SUM(D90:E90)-SUM(F90:I90)</f>
        <v>1338</v>
      </c>
      <c r="K90" s="105"/>
      <c r="L90">
        <v>1</v>
      </c>
    </row>
    <row r="91" spans="1:12" ht="33.75" customHeight="1">
      <c r="A91" s="104">
        <v>102</v>
      </c>
      <c r="B91" s="68" t="s">
        <v>33</v>
      </c>
      <c r="C91" s="77" t="s">
        <v>27</v>
      </c>
      <c r="D91" s="67">
        <v>1338</v>
      </c>
      <c r="E91" s="59"/>
      <c r="F91" s="58"/>
      <c r="G91" s="60"/>
      <c r="H91" s="60"/>
      <c r="I91" s="60"/>
      <c r="J91" s="59">
        <f t="shared" si="5"/>
        <v>1338</v>
      </c>
      <c r="K91" s="105"/>
      <c r="L91">
        <v>1</v>
      </c>
    </row>
    <row r="92" spans="1:12" ht="33.75" customHeight="1">
      <c r="A92" s="53">
        <v>102</v>
      </c>
      <c r="B92" s="77" t="s">
        <v>63</v>
      </c>
      <c r="C92" s="77" t="s">
        <v>27</v>
      </c>
      <c r="D92" s="67">
        <v>1283</v>
      </c>
      <c r="E92" s="59"/>
      <c r="F92" s="59"/>
      <c r="G92" s="59"/>
      <c r="H92" s="59"/>
      <c r="I92" s="60"/>
      <c r="J92" s="55">
        <f>SUM(D92:E92)-SUM(F92:I92)</f>
        <v>1283</v>
      </c>
      <c r="K92" s="133"/>
      <c r="L92">
        <v>1</v>
      </c>
    </row>
    <row r="93" spans="1:12" ht="33.75" customHeight="1">
      <c r="A93" s="53">
        <v>102</v>
      </c>
      <c r="B93" s="68" t="s">
        <v>29</v>
      </c>
      <c r="C93" s="77" t="s">
        <v>27</v>
      </c>
      <c r="D93" s="67">
        <v>1003</v>
      </c>
      <c r="E93" s="59"/>
      <c r="F93" s="59"/>
      <c r="G93" s="60"/>
      <c r="H93" s="59"/>
      <c r="I93" s="60"/>
      <c r="J93" s="55">
        <f>SUM(D93:E93)-SUM(F93:I93)</f>
        <v>1003</v>
      </c>
      <c r="K93" s="80"/>
      <c r="L93">
        <v>1</v>
      </c>
    </row>
    <row r="94" spans="1:12" ht="33.75" customHeight="1">
      <c r="A94" s="53">
        <v>102</v>
      </c>
      <c r="B94" s="77" t="s">
        <v>65</v>
      </c>
      <c r="C94" s="77" t="s">
        <v>27</v>
      </c>
      <c r="D94" s="88">
        <v>1487</v>
      </c>
      <c r="E94" s="59"/>
      <c r="F94" s="59"/>
      <c r="G94" s="60"/>
      <c r="H94" s="59"/>
      <c r="I94" s="60"/>
      <c r="J94" s="55">
        <f>SUM(D94:E94)-SUM(F94:I94)</f>
        <v>1487</v>
      </c>
      <c r="K94" s="80"/>
      <c r="L94">
        <v>1</v>
      </c>
    </row>
    <row r="95" spans="1:12" ht="33.75" customHeight="1">
      <c r="A95" s="53">
        <v>102</v>
      </c>
      <c r="B95" s="62" t="s">
        <v>26</v>
      </c>
      <c r="C95" s="77" t="s">
        <v>27</v>
      </c>
      <c r="D95" s="67">
        <v>806</v>
      </c>
      <c r="E95" s="59"/>
      <c r="F95" s="58"/>
      <c r="G95" s="60"/>
      <c r="H95" s="60"/>
      <c r="I95" s="60"/>
      <c r="J95" s="59">
        <f>SUM(D95:E95)-SUM(F95:I95)</f>
        <v>806</v>
      </c>
      <c r="K95" s="81"/>
      <c r="L95">
        <v>1</v>
      </c>
    </row>
    <row r="96" spans="1:12" ht="33.75" customHeight="1">
      <c r="A96" s="104">
        <v>102</v>
      </c>
      <c r="B96" s="77" t="s">
        <v>91</v>
      </c>
      <c r="C96" s="63" t="s">
        <v>93</v>
      </c>
      <c r="D96" s="89">
        <v>11020</v>
      </c>
      <c r="E96" s="90"/>
      <c r="F96" s="91"/>
      <c r="G96" s="90"/>
      <c r="H96" s="92"/>
      <c r="I96" s="92"/>
      <c r="J96" s="90">
        <f t="shared" si="5"/>
        <v>11020</v>
      </c>
      <c r="K96" s="105"/>
      <c r="L96">
        <v>1</v>
      </c>
    </row>
    <row r="97" spans="1:12" ht="33.75" customHeight="1">
      <c r="A97" s="104">
        <v>102</v>
      </c>
      <c r="B97" s="77" t="s">
        <v>94</v>
      </c>
      <c r="C97" s="63" t="s">
        <v>92</v>
      </c>
      <c r="D97" s="89">
        <v>2300</v>
      </c>
      <c r="E97" s="90"/>
      <c r="F97" s="91"/>
      <c r="G97" s="92"/>
      <c r="H97" s="92"/>
      <c r="I97" s="92"/>
      <c r="J97" s="90">
        <f t="shared" si="5"/>
        <v>2300</v>
      </c>
      <c r="K97" s="121"/>
      <c r="L97">
        <v>1</v>
      </c>
    </row>
    <row r="98" spans="1:12" ht="33.75" customHeight="1">
      <c r="A98" s="104">
        <v>102</v>
      </c>
      <c r="B98" s="77" t="s">
        <v>95</v>
      </c>
      <c r="C98" s="63" t="s">
        <v>92</v>
      </c>
      <c r="D98" s="89">
        <v>1623</v>
      </c>
      <c r="E98" s="90"/>
      <c r="F98" s="91"/>
      <c r="G98" s="92"/>
      <c r="H98" s="92"/>
      <c r="I98" s="92"/>
      <c r="J98" s="90">
        <f t="shared" si="5"/>
        <v>1623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92</v>
      </c>
      <c r="D99" s="89">
        <v>5487</v>
      </c>
      <c r="E99" s="90"/>
      <c r="F99" s="91"/>
      <c r="G99" s="92"/>
      <c r="H99" s="92"/>
      <c r="I99" s="92"/>
      <c r="J99" s="90">
        <f t="shared" si="5"/>
        <v>5487</v>
      </c>
      <c r="K99" s="122"/>
      <c r="L99">
        <v>1</v>
      </c>
    </row>
    <row r="100" spans="1:12" ht="33.75" customHeight="1">
      <c r="A100" s="104">
        <v>102</v>
      </c>
      <c r="B100" s="77" t="s">
        <v>97</v>
      </c>
      <c r="C100" s="63" t="s">
        <v>92</v>
      </c>
      <c r="D100" s="89">
        <v>4219</v>
      </c>
      <c r="E100" s="90"/>
      <c r="F100" s="91"/>
      <c r="G100" s="92"/>
      <c r="H100" s="92"/>
      <c r="I100" s="92"/>
      <c r="J100" s="90">
        <f t="shared" si="5"/>
        <v>4219</v>
      </c>
      <c r="K100" s="122"/>
      <c r="L100">
        <v>1</v>
      </c>
    </row>
    <row r="101" spans="1:12" ht="33.75" customHeight="1">
      <c r="A101" s="145">
        <v>102</v>
      </c>
      <c r="B101" s="146" t="s">
        <v>99</v>
      </c>
      <c r="C101" s="135" t="s">
        <v>92</v>
      </c>
      <c r="D101" s="147">
        <v>3927</v>
      </c>
      <c r="E101" s="148"/>
      <c r="F101" s="149"/>
      <c r="G101" s="150"/>
      <c r="H101" s="150"/>
      <c r="I101" s="150"/>
      <c r="J101" s="148">
        <f t="shared" si="5"/>
        <v>3927</v>
      </c>
      <c r="K101" s="151"/>
      <c r="L101">
        <v>1</v>
      </c>
    </row>
    <row r="102" spans="1:12" ht="33.75" customHeight="1">
      <c r="A102" s="53">
        <v>102</v>
      </c>
      <c r="B102" s="77" t="s">
        <v>101</v>
      </c>
      <c r="C102" s="135" t="s">
        <v>92</v>
      </c>
      <c r="D102" s="67">
        <v>2163</v>
      </c>
      <c r="E102" s="59"/>
      <c r="F102" s="58"/>
      <c r="G102" s="60"/>
      <c r="H102" s="60"/>
      <c r="I102" s="60"/>
      <c r="J102" s="59">
        <f t="shared" si="5"/>
        <v>2163</v>
      </c>
      <c r="K102" s="152"/>
      <c r="L102">
        <v>1</v>
      </c>
    </row>
    <row r="103" spans="1:12" ht="33.75" customHeight="1">
      <c r="A103" s="53">
        <v>102</v>
      </c>
      <c r="B103" s="77" t="s">
        <v>102</v>
      </c>
      <c r="C103" s="135" t="s">
        <v>92</v>
      </c>
      <c r="D103" s="67">
        <v>2079</v>
      </c>
      <c r="E103" s="59"/>
      <c r="F103" s="58"/>
      <c r="G103" s="60"/>
      <c r="H103" s="60"/>
      <c r="I103" s="60"/>
      <c r="J103" s="59">
        <f t="shared" si="5"/>
        <v>2079</v>
      </c>
      <c r="K103" s="152"/>
      <c r="L103">
        <v>1</v>
      </c>
    </row>
    <row r="104" spans="1:12" ht="33.75" customHeight="1">
      <c r="A104" s="53">
        <v>102</v>
      </c>
      <c r="B104" s="77" t="s">
        <v>103</v>
      </c>
      <c r="C104" s="135" t="s">
        <v>92</v>
      </c>
      <c r="D104" s="67">
        <v>864</v>
      </c>
      <c r="E104" s="59"/>
      <c r="F104" s="58"/>
      <c r="G104" s="60"/>
      <c r="H104" s="60"/>
      <c r="I104" s="60"/>
      <c r="J104" s="59">
        <f t="shared" si="5"/>
        <v>864</v>
      </c>
      <c r="K104" s="152"/>
      <c r="L104">
        <v>1</v>
      </c>
    </row>
    <row r="105" spans="3:10" ht="13.5" thickBot="1">
      <c r="C105" s="99" t="s">
        <v>35</v>
      </c>
      <c r="D105" s="100">
        <f>SUM(D90:D104)</f>
        <v>40937</v>
      </c>
      <c r="E105" s="100">
        <f>SUM(E90:E101)</f>
        <v>0</v>
      </c>
      <c r="F105" s="100">
        <f>SUM(F90:F101)</f>
        <v>0</v>
      </c>
      <c r="G105" s="100">
        <f>SUM(G90:G101)</f>
        <v>0</v>
      </c>
      <c r="H105" s="100">
        <f>SUM(H90:H101)</f>
        <v>0</v>
      </c>
      <c r="I105" s="100">
        <f>SUM(I90:I101)</f>
        <v>0</v>
      </c>
      <c r="J105" s="100">
        <f>SUM(J90:J104)</f>
        <v>40937</v>
      </c>
    </row>
    <row r="106" ht="12.75">
      <c r="L106">
        <f>SUM(L90:L105)</f>
        <v>15</v>
      </c>
    </row>
    <row r="107" spans="4:12" ht="14.25" customHeight="1">
      <c r="D107" s="23">
        <f aca="true" t="shared" si="6" ref="D107:J107">D18+D52+D79+D105</f>
        <v>178294</v>
      </c>
      <c r="E107" s="23">
        <f t="shared" si="6"/>
        <v>0</v>
      </c>
      <c r="F107" s="23">
        <f t="shared" si="6"/>
        <v>0</v>
      </c>
      <c r="G107" s="23">
        <f t="shared" si="6"/>
        <v>0</v>
      </c>
      <c r="H107" s="23">
        <f t="shared" si="6"/>
        <v>1300</v>
      </c>
      <c r="I107" s="23">
        <f t="shared" si="6"/>
        <v>0</v>
      </c>
      <c r="J107" s="23">
        <f t="shared" si="6"/>
        <v>176994</v>
      </c>
      <c r="L107" s="69"/>
    </row>
    <row r="108" ht="12.75">
      <c r="L108" s="61">
        <f>L19+L53+L79+L106</f>
        <v>56</v>
      </c>
    </row>
    <row r="109" ht="12.75">
      <c r="G109" s="11"/>
    </row>
    <row r="110" spans="7:8" ht="12.75">
      <c r="G110" s="1" t="s">
        <v>69</v>
      </c>
      <c r="H110" s="1" t="s">
        <v>70</v>
      </c>
    </row>
    <row r="113" spans="4:10" ht="12.75">
      <c r="D113"/>
      <c r="F113"/>
      <c r="G113"/>
      <c r="H113"/>
      <c r="I113"/>
      <c r="J113"/>
    </row>
    <row r="115" ht="12.75">
      <c r="J115" s="24"/>
    </row>
    <row r="120" spans="2:3" ht="12.75">
      <c r="B120" s="25" t="s">
        <v>71</v>
      </c>
      <c r="C120" s="26">
        <f>D52+D105</f>
        <v>72523</v>
      </c>
    </row>
    <row r="121" spans="2:3" ht="12.75">
      <c r="B121" s="27" t="s">
        <v>72</v>
      </c>
      <c r="C121" s="28">
        <f>D79</f>
        <v>61243</v>
      </c>
    </row>
    <row r="122" spans="2:3" ht="12.75">
      <c r="B122" s="29" t="s">
        <v>73</v>
      </c>
      <c r="C122" s="30">
        <f>SUM(D10:D17)</f>
        <v>39545</v>
      </c>
    </row>
    <row r="123" spans="2:3" ht="12.75">
      <c r="B123" s="31" t="s">
        <v>74</v>
      </c>
      <c r="C123" s="32">
        <f>D9</f>
        <v>4983</v>
      </c>
    </row>
    <row r="125" spans="3:10" ht="12.75">
      <c r="C125" s="33">
        <f>SUM(C120:C124)</f>
        <v>178294</v>
      </c>
      <c r="E125" s="61"/>
      <c r="J125" s="34">
        <f>C125-D107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5" t="s">
        <v>75</v>
      </c>
      <c r="B1" s="185"/>
      <c r="C1" s="185"/>
      <c r="D1" s="185"/>
      <c r="E1" s="185"/>
      <c r="F1" s="185"/>
      <c r="G1" s="185"/>
      <c r="H1" s="185"/>
      <c r="I1" s="185"/>
    </row>
    <row r="3" spans="2:8" ht="22.5">
      <c r="B3" s="35" t="s">
        <v>76</v>
      </c>
      <c r="C3" s="35" t="s">
        <v>77</v>
      </c>
      <c r="D3" s="35" t="s">
        <v>78</v>
      </c>
      <c r="E3" s="35" t="s">
        <v>79</v>
      </c>
      <c r="F3" s="35" t="s">
        <v>80</v>
      </c>
      <c r="G3" s="35" t="s">
        <v>81</v>
      </c>
      <c r="H3" s="35" t="s">
        <v>82</v>
      </c>
    </row>
    <row r="5" spans="1:9" ht="12.75">
      <c r="A5" s="36" t="s">
        <v>83</v>
      </c>
      <c r="B5" s="37" t="s">
        <v>84</v>
      </c>
      <c r="C5" s="38" t="s">
        <v>84</v>
      </c>
      <c r="D5" s="38" t="s">
        <v>84</v>
      </c>
      <c r="E5" s="39" t="s">
        <v>84</v>
      </c>
      <c r="F5" s="39" t="s">
        <v>84</v>
      </c>
      <c r="G5" s="39" t="s">
        <v>84</v>
      </c>
      <c r="H5" s="39" t="s">
        <v>84</v>
      </c>
      <c r="I5" s="12" t="s">
        <v>85</v>
      </c>
    </row>
    <row r="6" spans="1:9" ht="12.75">
      <c r="A6" s="36" t="s">
        <v>86</v>
      </c>
      <c r="B6" s="37" t="s">
        <v>84</v>
      </c>
      <c r="C6" s="38" t="s">
        <v>84</v>
      </c>
      <c r="D6" s="38" t="s">
        <v>84</v>
      </c>
      <c r="E6" s="39" t="s">
        <v>84</v>
      </c>
      <c r="F6" s="38" t="s">
        <v>84</v>
      </c>
      <c r="G6" s="38" t="s">
        <v>84</v>
      </c>
      <c r="H6" s="38" t="s">
        <v>84</v>
      </c>
      <c r="I6" s="12" t="s">
        <v>85</v>
      </c>
    </row>
    <row r="7" spans="1:8" ht="12.75">
      <c r="A7" s="40" t="s">
        <v>45</v>
      </c>
      <c r="B7" s="41"/>
      <c r="C7" s="42"/>
      <c r="D7" s="42"/>
      <c r="E7" s="39" t="s">
        <v>84</v>
      </c>
      <c r="F7" s="38" t="s">
        <v>84</v>
      </c>
      <c r="G7" s="38" t="s">
        <v>84</v>
      </c>
      <c r="H7" s="38" t="s">
        <v>84</v>
      </c>
    </row>
    <row r="8" spans="1:8" ht="12.75">
      <c r="A8" s="43" t="s">
        <v>51</v>
      </c>
      <c r="B8" s="41"/>
      <c r="C8" s="42"/>
      <c r="D8" s="42"/>
      <c r="E8" s="39" t="s">
        <v>84</v>
      </c>
      <c r="F8" s="38" t="s">
        <v>84</v>
      </c>
      <c r="G8" s="38" t="s">
        <v>84</v>
      </c>
      <c r="H8" s="38" t="s">
        <v>84</v>
      </c>
    </row>
    <row r="9" spans="1:8" ht="12.75">
      <c r="A9" s="44" t="s">
        <v>59</v>
      </c>
      <c r="B9" s="41"/>
      <c r="C9" s="22"/>
      <c r="D9" s="42"/>
      <c r="E9" s="42"/>
      <c r="F9" s="38" t="s">
        <v>84</v>
      </c>
      <c r="G9" s="38" t="s">
        <v>84</v>
      </c>
      <c r="H9" s="38" t="s">
        <v>84</v>
      </c>
    </row>
    <row r="10" spans="1:8" ht="12.75">
      <c r="A10" s="45" t="s">
        <v>46</v>
      </c>
      <c r="B10" s="22"/>
      <c r="C10" s="42"/>
      <c r="D10" s="22"/>
      <c r="E10" s="42"/>
      <c r="G10" s="38" t="s">
        <v>84</v>
      </c>
      <c r="H10" s="38" t="s">
        <v>84</v>
      </c>
    </row>
    <row r="11" spans="1:8" ht="12.75">
      <c r="A11" s="46" t="s">
        <v>48</v>
      </c>
      <c r="B11" s="22"/>
      <c r="C11" s="42"/>
      <c r="D11" s="42"/>
      <c r="E11" s="47"/>
      <c r="G11" s="38" t="s">
        <v>84</v>
      </c>
      <c r="H11" s="38" t="s">
        <v>84</v>
      </c>
    </row>
    <row r="12" spans="1:8" ht="12.75">
      <c r="A12" s="40" t="s">
        <v>25</v>
      </c>
      <c r="B12" s="184"/>
      <c r="C12" s="184"/>
      <c r="D12" s="184"/>
      <c r="E12" s="42"/>
      <c r="H12" s="38" t="s">
        <v>84</v>
      </c>
    </row>
    <row r="13" spans="1:8" ht="12.75">
      <c r="A13" s="40" t="s">
        <v>41</v>
      </c>
      <c r="B13" s="184"/>
      <c r="C13" s="184"/>
      <c r="D13" s="184"/>
      <c r="E13" s="42"/>
      <c r="H13" s="38" t="s">
        <v>84</v>
      </c>
    </row>
    <row r="14" spans="1:8" ht="12.75">
      <c r="A14" s="37" t="s">
        <v>42</v>
      </c>
      <c r="B14" s="184"/>
      <c r="C14" s="184"/>
      <c r="D14" s="184"/>
      <c r="E14" s="42"/>
      <c r="H14" s="38" t="s">
        <v>84</v>
      </c>
    </row>
    <row r="15" spans="1:8" ht="12.75">
      <c r="A15" s="40" t="s">
        <v>50</v>
      </c>
      <c r="B15" s="184"/>
      <c r="C15" s="184"/>
      <c r="D15" s="184"/>
      <c r="E15" s="42"/>
      <c r="H15" s="38" t="s">
        <v>84</v>
      </c>
    </row>
    <row r="16" spans="1:8" ht="12.75">
      <c r="A16" s="37" t="s">
        <v>61</v>
      </c>
      <c r="B16" s="184"/>
      <c r="C16" s="184"/>
      <c r="D16" s="184"/>
      <c r="E16" s="42"/>
      <c r="H16" s="38" t="s">
        <v>84</v>
      </c>
    </row>
    <row r="17" spans="1:5" ht="12.75">
      <c r="A17" s="48"/>
      <c r="B17" s="184"/>
      <c r="C17" s="184"/>
      <c r="D17" s="184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2015-11-13T18:12:31Z</cp:lastPrinted>
  <dcterms:created xsi:type="dcterms:W3CDTF">2014-09-04T19:53:31Z</dcterms:created>
  <dcterms:modified xsi:type="dcterms:W3CDTF">2015-11-25T18:48:47Z</dcterms:modified>
  <cp:category/>
  <cp:version/>
  <cp:contentType/>
  <cp:contentStatus/>
</cp:coreProperties>
</file>